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26F675B9-72E4-4A75-8201-D33E09F40BA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10" yWindow="-110" windowWidth="19420" windowHeight="104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F81" i="1"/>
  <c r="E37" i="1"/>
  <c r="H37" i="1" s="1"/>
  <c r="H27" i="1"/>
  <c r="H17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<sst xmlns="http://schemas.openxmlformats.org/spreadsheetml/2006/main" count="92" uniqueCount="92">
  <si>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</si>
  <si>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</si>
  <si>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</si>
  <si>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</si>
  <si>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</si>
  <si>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</si>
  <si>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</si>
  <si>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</si>
  <si>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</si>
  <si>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</si>
  <si>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</si>
  <si>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</si>
  <si>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</si>
  <si>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</si>
  <si>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</si>
  <si>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</si>
  <si>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</si>
  <si>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</si>
  <si>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</si>
  <si>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</si>
  <si>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</si>
  <si>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</si>
  <si>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</si>
  <si>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</si>
  <si>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</si>
  <si>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</si>
  <si>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</si>
  <si>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</si>
  <si>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</si>
  <si>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</si>
  <si>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</si>
  <si>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</si>
  <si>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</si>
  <si>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</si>
  <si>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</si>
  <si>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</si>
  <si>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</si>
  <si>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</si>
  <si>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</si>
  <si>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</si>
  <si>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</si>
  <si>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</si>
  <si>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</si>
  <si>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</si>
  <si>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</si>
  <si>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</si>
  <si>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</si>
  <si>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</si>
  <si>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</si>
  <si>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</si>
  <si>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</si>
  <si>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</si>
  <si>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</si>
  <si>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</si>
  <si>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</si>
  <si>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</si>
  <si>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</si>
  <si>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</si>
  <si>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</si>
  <si>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</si>
  <si>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</si>
  <si>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</si>
  <si>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</si>
  <si>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</si>
  <si>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</si>
  <si>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</si>
  <si>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</si>
  <si>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</si>
  <si>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</si>
  <si>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</si>
  <si>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</si>
  <si>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</si>
  <si>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</si>
  <si>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</si>
  <si>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</si>
  <si>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</si>
  <si>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</si>
  <si>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</si>
  <si>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</si>
  <si>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</si>
  <si>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</si>
  <si>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</si>
  <si>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</si>
  <si>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</si>
  <si>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</si>
  <si>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</si>
  <si>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Camargo</t>
  </si>
  <si>
    <t>Mtra. Julieta Solís Tanner</t>
  </si>
  <si>
    <t xml:space="preserve">                           Directora de Administración y Finanzas</t>
  </si>
  <si>
    <t>Del 01 de enero al 31 de diciembre 2022</t>
  </si>
  <si>
    <t xml:space="preserve">                      Lic. José Julio Huerta Herrera</t>
  </si>
  <si>
    <t xml:space="preserve">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</si>
</sst>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H86" sqref="B2:H86"/>
    </sheetView>
  </sheetViews>
  <sheetFormatPr baseColWidth="10" defaultColWidth="11.453125" defaultRowHeight="12" x14ac:dyDescent="0.3"/>
  <cols>
    <col min="1" max="1" width="4.6328125" style="1" customWidth="1"/>
    <col min="2" max="2" width="58.6328125" style="1" customWidth="1"/>
    <col min="3" max="3" width="14.453125" style="1" bestFit="1" customWidth="1"/>
    <col min="4" max="4" width="13.36328125" style="1" bestFit="1" customWidth="1"/>
    <col min="5" max="8" width="14.453125" style="1" bestFit="1" customWidth="1"/>
    <col min="9" max="9" width="4.63281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26" t="s">
        <v>86</v>
      </c>
      <c r="C2" s="27"/>
      <c r="D2" s="27"/>
      <c r="E2" s="27"/>
      <c r="F2" s="27"/>
      <c r="G2" s="27"/>
      <c r="H2" s="28"/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ht="12.5" thickBot="1" x14ac:dyDescent="0.35">
      <c r="B5" s="32" t="s">
        <v>89</v>
      </c>
      <c r="C5" s="33"/>
      <c r="D5" s="33"/>
      <c r="E5" s="33"/>
      <c r="F5" s="33"/>
      <c r="G5" s="33"/>
      <c r="H5" s="34"/>
    </row>
    <row r="6" spans="2:9" ht="12.5" thickBot="1" x14ac:dyDescent="0.3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3.5" thickBot="1" x14ac:dyDescent="0.3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3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3">
      <c r="B9" s="6" t="s">
        <v>13</v>
      </c>
      <c r="C9" s="16">
        <f>SUM(C10:C16)</f>
        <v>24857506</v>
      </c>
      <c r="D9" s="16">
        <f>SUM(D10:D16)</f>
        <v>0</v>
      </c>
      <c r="E9" s="16">
        <f t="shared" ref="E9:E26" si="0">C9+D9</f>
        <v>24857506</v>
      </c>
      <c r="F9" s="16">
        <f>SUM(F10:F16)</f>
        <v>24857506</v>
      </c>
      <c r="G9" s="16">
        <f>SUM(G10:G16)</f>
        <v>24857506</v>
      </c>
      <c r="H9" s="16">
        <f t="shared" ref="H9:H40" si="1">E9-F9</f>
        <v>0</v>
      </c>
    </row>
    <row r="10" spans="2:9" ht="12" customHeight="1" x14ac:dyDescent="0.3">
      <c r="B10" s="11" t="s">
        <v>14</v>
      </c>
      <c r="C10" s="12">
        <v>18432740</v>
      </c>
      <c r="D10" s="13">
        <v>0</v>
      </c>
      <c r="E10" s="18">
        <f t="shared" si="0"/>
        <v>18432740</v>
      </c>
      <c r="F10" s="12">
        <v>18432740</v>
      </c>
      <c r="G10" s="12">
        <v>18432740</v>
      </c>
      <c r="H10" s="20">
        <f t="shared" si="1"/>
        <v>0</v>
      </c>
    </row>
    <row r="11" spans="2:9" ht="12" customHeight="1" x14ac:dyDescent="0.3">
      <c r="B11" s="11" t="s">
        <v>15</v>
      </c>
      <c r="C11" s="12">
        <v>957451</v>
      </c>
      <c r="D11" s="13">
        <v>0</v>
      </c>
      <c r="E11" s="18">
        <f t="shared" si="0"/>
        <v>957451</v>
      </c>
      <c r="F11" s="12">
        <v>957451</v>
      </c>
      <c r="G11" s="12">
        <v>957451</v>
      </c>
      <c r="H11" s="20">
        <f t="shared" si="1"/>
        <v>0</v>
      </c>
    </row>
    <row r="12" spans="2:9" ht="12" customHeight="1" x14ac:dyDescent="0.3">
      <c r="B12" s="11" t="s">
        <v>16</v>
      </c>
      <c r="C12" s="12">
        <v>2452524</v>
      </c>
      <c r="D12" s="13">
        <v>0</v>
      </c>
      <c r="E12" s="18">
        <f t="shared" si="0"/>
        <v>2452524</v>
      </c>
      <c r="F12" s="12">
        <v>2452524</v>
      </c>
      <c r="G12" s="12">
        <v>2452524</v>
      </c>
      <c r="H12" s="20">
        <f t="shared" si="1"/>
        <v>0</v>
      </c>
    </row>
    <row r="13" spans="2:9" ht="12" customHeight="1" x14ac:dyDescent="0.3">
      <c r="B13" s="11" t="s">
        <v>17</v>
      </c>
      <c r="C13" s="12">
        <v>3014791</v>
      </c>
      <c r="D13" s="13">
        <v>0</v>
      </c>
      <c r="E13" s="18">
        <f>C13+D13</f>
        <v>3014791</v>
      </c>
      <c r="F13" s="12">
        <v>3014791</v>
      </c>
      <c r="G13" s="12">
        <v>3014791</v>
      </c>
      <c r="H13" s="20">
        <f t="shared" si="1"/>
        <v>0</v>
      </c>
    </row>
    <row r="14" spans="2:9" ht="12" customHeight="1" x14ac:dyDescent="0.3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3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3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3">
      <c r="B17" s="6" t="s">
        <v>21</v>
      </c>
      <c r="C17" s="16">
        <f>SUM(C18:C26)</f>
        <v>2133012</v>
      </c>
      <c r="D17" s="16">
        <f>SUM(D18:D26)</f>
        <v>0</v>
      </c>
      <c r="E17" s="16">
        <f t="shared" si="0"/>
        <v>2133012</v>
      </c>
      <c r="F17" s="16">
        <f>SUM(F18:F26)</f>
        <v>2133012</v>
      </c>
      <c r="G17" s="16">
        <f>SUM(G18:G26)</f>
        <v>2133012</v>
      </c>
      <c r="H17" s="16">
        <f t="shared" si="1"/>
        <v>0</v>
      </c>
    </row>
    <row r="18" spans="2:8" ht="23" x14ac:dyDescent="0.3">
      <c r="B18" s="9" t="s">
        <v>22</v>
      </c>
      <c r="C18" s="12">
        <v>532464</v>
      </c>
      <c r="D18" s="13">
        <v>0</v>
      </c>
      <c r="E18" s="18">
        <f t="shared" si="0"/>
        <v>532464</v>
      </c>
      <c r="F18" s="12">
        <v>532464</v>
      </c>
      <c r="G18" s="12">
        <v>532464</v>
      </c>
      <c r="H18" s="20">
        <f t="shared" si="1"/>
        <v>0</v>
      </c>
    </row>
    <row r="19" spans="2:8" ht="12" customHeight="1" x14ac:dyDescent="0.3">
      <c r="B19" s="9" t="s">
        <v>23</v>
      </c>
      <c r="C19" s="12">
        <v>120401</v>
      </c>
      <c r="D19" s="13">
        <v>0</v>
      </c>
      <c r="E19" s="18">
        <f t="shared" si="0"/>
        <v>120401</v>
      </c>
      <c r="F19" s="12">
        <v>120401</v>
      </c>
      <c r="G19" s="12">
        <v>120401</v>
      </c>
      <c r="H19" s="20">
        <f t="shared" si="1"/>
        <v>0</v>
      </c>
    </row>
    <row r="20" spans="2:8" ht="12" customHeight="1" x14ac:dyDescent="0.3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3">
      <c r="B21" s="9" t="s">
        <v>25</v>
      </c>
      <c r="C21" s="12">
        <v>275102</v>
      </c>
      <c r="D21" s="13">
        <v>0</v>
      </c>
      <c r="E21" s="18">
        <f t="shared" si="0"/>
        <v>275102</v>
      </c>
      <c r="F21" s="12">
        <v>275102</v>
      </c>
      <c r="G21" s="12">
        <v>275102</v>
      </c>
      <c r="H21" s="20">
        <f t="shared" si="1"/>
        <v>0</v>
      </c>
    </row>
    <row r="22" spans="2:8" ht="12" customHeight="1" x14ac:dyDescent="0.3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3">
      <c r="B23" s="9" t="s">
        <v>27</v>
      </c>
      <c r="C23" s="12">
        <v>716133</v>
      </c>
      <c r="D23" s="13">
        <v>0</v>
      </c>
      <c r="E23" s="18">
        <f t="shared" si="0"/>
        <v>716133</v>
      </c>
      <c r="F23" s="12">
        <v>716133</v>
      </c>
      <c r="G23" s="12">
        <v>716133</v>
      </c>
      <c r="H23" s="20">
        <f t="shared" si="1"/>
        <v>0</v>
      </c>
    </row>
    <row r="24" spans="2:8" ht="12" customHeight="1" x14ac:dyDescent="0.3">
      <c r="B24" s="9" t="s">
        <v>28</v>
      </c>
      <c r="C24" s="12">
        <v>170371</v>
      </c>
      <c r="D24" s="13">
        <v>0</v>
      </c>
      <c r="E24" s="18">
        <f t="shared" si="0"/>
        <v>170371</v>
      </c>
      <c r="F24" s="12">
        <v>170371</v>
      </c>
      <c r="G24" s="12">
        <v>170371</v>
      </c>
      <c r="H24" s="20">
        <f t="shared" si="1"/>
        <v>0</v>
      </c>
    </row>
    <row r="25" spans="2:8" ht="12" customHeight="1" x14ac:dyDescent="0.3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3">
      <c r="B26" s="9" t="s">
        <v>30</v>
      </c>
      <c r="C26" s="12">
        <v>318541</v>
      </c>
      <c r="D26" s="13">
        <v>0</v>
      </c>
      <c r="E26" s="18">
        <f t="shared" si="0"/>
        <v>318541</v>
      </c>
      <c r="F26" s="12">
        <v>318541</v>
      </c>
      <c r="G26" s="12">
        <v>318541</v>
      </c>
      <c r="H26" s="20">
        <f t="shared" si="1"/>
        <v>0</v>
      </c>
    </row>
    <row r="27" spans="2:8" ht="20.149999999999999" customHeight="1" x14ac:dyDescent="0.3">
      <c r="B27" s="6" t="s">
        <v>31</v>
      </c>
      <c r="C27" s="16">
        <f>SUM(C28:C36)</f>
        <v>6232095</v>
      </c>
      <c r="D27" s="16">
        <f>SUM(D28:D36)</f>
        <v>0</v>
      </c>
      <c r="E27" s="16">
        <f>D27+C27</f>
        <v>6232095</v>
      </c>
      <c r="F27" s="16">
        <f>SUM(F28:F36)</f>
        <v>6232095</v>
      </c>
      <c r="G27" s="16">
        <f>SUM(G28:G36)</f>
        <v>6232095</v>
      </c>
      <c r="H27" s="16">
        <f t="shared" si="1"/>
        <v>0</v>
      </c>
    </row>
    <row r="28" spans="2:8" x14ac:dyDescent="0.3">
      <c r="B28" s="9" t="s">
        <v>32</v>
      </c>
      <c r="C28" s="12">
        <v>1239499</v>
      </c>
      <c r="D28" s="13">
        <v>0</v>
      </c>
      <c r="E28" s="18">
        <f t="shared" ref="E28:E36" si="2">C28+D28</f>
        <v>1239499</v>
      </c>
      <c r="F28" s="12">
        <v>1239499</v>
      </c>
      <c r="G28" s="12">
        <v>1239499</v>
      </c>
      <c r="H28" s="20">
        <f t="shared" si="1"/>
        <v>0</v>
      </c>
    </row>
    <row r="29" spans="2:8" x14ac:dyDescent="0.3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3">
      <c r="B30" s="9" t="s">
        <v>34</v>
      </c>
      <c r="C30" s="12">
        <v>1270595</v>
      </c>
      <c r="D30" s="13">
        <v>0</v>
      </c>
      <c r="E30" s="18">
        <f t="shared" si="2"/>
        <v>1270595</v>
      </c>
      <c r="F30" s="12">
        <v>1270595</v>
      </c>
      <c r="G30" s="12">
        <v>1270595</v>
      </c>
      <c r="H30" s="20">
        <f t="shared" si="1"/>
        <v>0</v>
      </c>
    </row>
    <row r="31" spans="2:8" x14ac:dyDescent="0.3">
      <c r="B31" s="9" t="s">
        <v>35</v>
      </c>
      <c r="C31" s="12">
        <v>318418</v>
      </c>
      <c r="D31" s="13">
        <v>0</v>
      </c>
      <c r="E31" s="18">
        <f t="shared" si="2"/>
        <v>318418</v>
      </c>
      <c r="F31" s="12">
        <v>318418</v>
      </c>
      <c r="G31" s="12">
        <v>318418</v>
      </c>
      <c r="H31" s="20">
        <f t="shared" si="1"/>
        <v>0</v>
      </c>
    </row>
    <row r="32" spans="2:8" x14ac:dyDescent="0.3">
      <c r="B32" s="9" t="s">
        <v>36</v>
      </c>
      <c r="C32" s="12">
        <v>858140</v>
      </c>
      <c r="D32" s="13">
        <v>0</v>
      </c>
      <c r="E32" s="18">
        <f t="shared" si="2"/>
        <v>858140</v>
      </c>
      <c r="F32" s="12">
        <v>858140</v>
      </c>
      <c r="G32" s="12">
        <v>858140</v>
      </c>
      <c r="H32" s="20">
        <f t="shared" si="1"/>
        <v>0</v>
      </c>
    </row>
    <row r="33" spans="2:8" x14ac:dyDescent="0.3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3">
      <c r="B34" s="9" t="s">
        <v>38</v>
      </c>
      <c r="C34" s="12">
        <v>515764</v>
      </c>
      <c r="D34" s="13">
        <v>0</v>
      </c>
      <c r="E34" s="18">
        <f t="shared" si="2"/>
        <v>515764</v>
      </c>
      <c r="F34" s="12">
        <v>515764</v>
      </c>
      <c r="G34" s="12">
        <v>515764</v>
      </c>
      <c r="H34" s="20">
        <f t="shared" si="1"/>
        <v>0</v>
      </c>
    </row>
    <row r="35" spans="2:8" x14ac:dyDescent="0.3">
      <c r="B35" s="9" t="s">
        <v>39</v>
      </c>
      <c r="C35" s="12">
        <v>993384</v>
      </c>
      <c r="D35" s="13">
        <v>0</v>
      </c>
      <c r="E35" s="18">
        <f t="shared" si="2"/>
        <v>993384</v>
      </c>
      <c r="F35" s="12">
        <v>993384</v>
      </c>
      <c r="G35" s="12">
        <v>993384</v>
      </c>
      <c r="H35" s="20">
        <f t="shared" si="1"/>
        <v>0</v>
      </c>
    </row>
    <row r="36" spans="2:8" x14ac:dyDescent="0.3">
      <c r="B36" s="9" t="s">
        <v>40</v>
      </c>
      <c r="C36" s="12">
        <v>1036295</v>
      </c>
      <c r="D36" s="13">
        <v>0</v>
      </c>
      <c r="E36" s="18">
        <f t="shared" si="2"/>
        <v>1036295</v>
      </c>
      <c r="F36" s="12">
        <v>1036295</v>
      </c>
      <c r="G36" s="12">
        <v>1036295</v>
      </c>
      <c r="H36" s="20">
        <f t="shared" si="1"/>
        <v>0</v>
      </c>
    </row>
    <row r="37" spans="2:8" ht="20.149999999999999" customHeight="1" x14ac:dyDescent="0.3">
      <c r="B37" s="7" t="s">
        <v>41</v>
      </c>
      <c r="C37" s="16">
        <f>SUM(C38:C46)</f>
        <v>61995</v>
      </c>
      <c r="D37" s="16">
        <f>SUM(D38:D46)</f>
        <v>0</v>
      </c>
      <c r="E37" s="16">
        <f>C37+D37</f>
        <v>61995</v>
      </c>
      <c r="F37" s="16">
        <f>SUM(F38:F46)</f>
        <v>61995</v>
      </c>
      <c r="G37" s="16">
        <f>SUM(G38:G46)</f>
        <v>61995</v>
      </c>
      <c r="H37" s="16">
        <f t="shared" si="1"/>
        <v>0</v>
      </c>
    </row>
    <row r="38" spans="2:8" ht="12" customHeight="1" x14ac:dyDescent="0.3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3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3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3">
      <c r="B41" s="9" t="s">
        <v>45</v>
      </c>
      <c r="C41" s="12">
        <v>61995</v>
      </c>
      <c r="D41" s="13">
        <v>0</v>
      </c>
      <c r="E41" s="18">
        <f t="shared" si="3"/>
        <v>61995</v>
      </c>
      <c r="F41" s="12">
        <v>61995</v>
      </c>
      <c r="G41" s="12">
        <v>61995</v>
      </c>
      <c r="H41" s="20">
        <f t="shared" ref="H41:H72" si="4">E41-F41</f>
        <v>0</v>
      </c>
    </row>
    <row r="42" spans="2:8" ht="12" customHeight="1" x14ac:dyDescent="0.3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3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3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3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49999999999999" customHeight="1" x14ac:dyDescent="0.3">
      <c r="B47" s="6" t="s">
        <v>51</v>
      </c>
      <c r="C47" s="16">
        <f>SUM(C48:C56)</f>
        <v>33322447</v>
      </c>
      <c r="D47" s="16">
        <f>SUM(D48:D56)</f>
        <v>0</v>
      </c>
      <c r="E47" s="16">
        <f t="shared" si="3"/>
        <v>33322447</v>
      </c>
      <c r="F47" s="16">
        <f>SUM(F48:F56)</f>
        <v>33322447</v>
      </c>
      <c r="G47" s="16">
        <f>SUM(G48:G56)</f>
        <v>33322447</v>
      </c>
      <c r="H47" s="16">
        <f t="shared" si="4"/>
        <v>0</v>
      </c>
    </row>
    <row r="48" spans="2:8" x14ac:dyDescent="0.3">
      <c r="B48" s="9" t="s">
        <v>52</v>
      </c>
      <c r="C48" s="12">
        <v>249659</v>
      </c>
      <c r="D48" s="13">
        <v>0</v>
      </c>
      <c r="E48" s="18">
        <f t="shared" si="3"/>
        <v>249659</v>
      </c>
      <c r="F48" s="12">
        <v>249659</v>
      </c>
      <c r="G48" s="12">
        <v>249659</v>
      </c>
      <c r="H48" s="20">
        <f t="shared" si="4"/>
        <v>0</v>
      </c>
    </row>
    <row r="49" spans="2:8" x14ac:dyDescent="0.3">
      <c r="B49" s="9" t="s">
        <v>53</v>
      </c>
      <c r="C49" s="12">
        <v>946</v>
      </c>
      <c r="D49" s="13">
        <v>0</v>
      </c>
      <c r="E49" s="18">
        <f t="shared" si="3"/>
        <v>946</v>
      </c>
      <c r="F49" s="12">
        <v>946</v>
      </c>
      <c r="G49" s="12">
        <v>946</v>
      </c>
      <c r="H49" s="20">
        <f t="shared" si="4"/>
        <v>0</v>
      </c>
    </row>
    <row r="50" spans="2:8" x14ac:dyDescent="0.3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3">
      <c r="B51" s="9" t="s">
        <v>55</v>
      </c>
      <c r="C51" s="12">
        <v>586000</v>
      </c>
      <c r="D51" s="13">
        <v>0</v>
      </c>
      <c r="E51" s="18">
        <f t="shared" si="3"/>
        <v>586000</v>
      </c>
      <c r="F51" s="12">
        <v>586000</v>
      </c>
      <c r="G51" s="12">
        <v>586000</v>
      </c>
      <c r="H51" s="20">
        <f t="shared" si="4"/>
        <v>0</v>
      </c>
    </row>
    <row r="52" spans="2:8" x14ac:dyDescent="0.3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3">
      <c r="B53" s="9" t="s">
        <v>57</v>
      </c>
      <c r="C53" s="12">
        <v>210756</v>
      </c>
      <c r="D53" s="13">
        <v>0</v>
      </c>
      <c r="E53" s="18">
        <f t="shared" si="3"/>
        <v>210756</v>
      </c>
      <c r="F53" s="12">
        <v>210756</v>
      </c>
      <c r="G53" s="12">
        <v>210756</v>
      </c>
      <c r="H53" s="20">
        <f t="shared" si="4"/>
        <v>0</v>
      </c>
    </row>
    <row r="54" spans="2:8" x14ac:dyDescent="0.3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3">
      <c r="B55" s="9" t="s">
        <v>59</v>
      </c>
      <c r="C55" s="12">
        <v>32069968</v>
      </c>
      <c r="D55" s="13">
        <v>0</v>
      </c>
      <c r="E55" s="18">
        <f t="shared" si="3"/>
        <v>32069968</v>
      </c>
      <c r="F55" s="12">
        <v>32069968</v>
      </c>
      <c r="G55" s="12">
        <v>32069968</v>
      </c>
      <c r="H55" s="20">
        <f t="shared" si="4"/>
        <v>0</v>
      </c>
    </row>
    <row r="56" spans="2:8" x14ac:dyDescent="0.3">
      <c r="B56" s="9" t="s">
        <v>60</v>
      </c>
      <c r="C56" s="12">
        <v>205118</v>
      </c>
      <c r="D56" s="13">
        <v>0</v>
      </c>
      <c r="E56" s="18">
        <f t="shared" si="3"/>
        <v>205118</v>
      </c>
      <c r="F56" s="12">
        <v>205118</v>
      </c>
      <c r="G56" s="12">
        <v>205118</v>
      </c>
      <c r="H56" s="20">
        <f t="shared" si="4"/>
        <v>0</v>
      </c>
    </row>
    <row r="57" spans="2:8" ht="20.149999999999999" customHeight="1" x14ac:dyDescent="0.3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3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3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3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49999999999999" customHeight="1" x14ac:dyDescent="0.3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3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3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3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3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3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3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3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49999999999999" customHeight="1" x14ac:dyDescent="0.3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3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3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3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49999999999999" customHeight="1" x14ac:dyDescent="0.3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3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3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3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3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3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3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5" thickBot="1" x14ac:dyDescent="0.35">
      <c r="B81" s="8" t="s">
        <v>85</v>
      </c>
      <c r="C81" s="22">
        <f>SUM(C73,C69,C61,C57,C47,C27,C37,C17,C9)</f>
        <v>66607055</v>
      </c>
      <c r="D81" s="22">
        <f>SUM(D73,D69,D61,D57,D47,D37,D27,D17,D9)</f>
        <v>0</v>
      </c>
      <c r="E81" s="22">
        <f>C81+D81</f>
        <v>66607055</v>
      </c>
      <c r="F81" s="22">
        <f>SUM(F73,F69,F61,F57,F47,F37,F17,F27,F9)</f>
        <v>66607055</v>
      </c>
      <c r="G81" s="22">
        <f>SUM(G73,G69,G61,G57,G47,G37,G27,G17,G9)</f>
        <v>66607055</v>
      </c>
      <c r="H81" s="22">
        <f t="shared" si="5"/>
        <v>0</v>
      </c>
    </row>
    <row r="83" spans="2:8" s="23" customFormat="1" x14ac:dyDescent="0.3"/>
    <row r="84" spans="2:8" s="23" customFormat="1" x14ac:dyDescent="0.3"/>
    <row r="85" spans="2:8" s="23" customFormat="1" x14ac:dyDescent="0.3">
      <c r="B85" s="25" t="s">
        <v>90</v>
      </c>
      <c r="G85" s="24" t="s">
        <v>87</v>
      </c>
    </row>
    <row r="86" spans="2:8" s="23" customFormat="1" x14ac:dyDescent="0.3">
      <c r="B86" s="25" t="s">
        <v>91</v>
      </c>
      <c r="F86" s="23" t="s">
        <v>88</v>
      </c>
    </row>
    <row r="87" spans="2:8" s="23" customFormat="1" x14ac:dyDescent="0.3"/>
    <row r="88" spans="2:8" s="23" customFormat="1" x14ac:dyDescent="0.3"/>
    <row r="89" spans="2:8" s="23" customFormat="1" x14ac:dyDescent="0.3"/>
    <row r="90" spans="2:8" s="23" customFormat="1" x14ac:dyDescent="0.3"/>
    <row r="91" spans="2:8" s="23" customFormat="1" x14ac:dyDescent="0.3"/>
    <row r="92" spans="2:8" s="23" customFormat="1" x14ac:dyDescent="0.3"/>
    <row r="93" spans="2:8" s="23" customFormat="1" x14ac:dyDescent="0.3"/>
    <row r="94" spans="2:8" s="23" customFormat="1" x14ac:dyDescent="0.3"/>
    <row r="95" spans="2:8" s="23" customFormat="1" x14ac:dyDescent="0.3"/>
    <row r="96" spans="2:8" s="23" customFormat="1" x14ac:dyDescent="0.3"/>
    <row r="97" s="23" customFormat="1" x14ac:dyDescent="0.3"/>
    <row r="98" s="23" customFormat="1" x14ac:dyDescent="0.3"/>
    <row r="99" s="23" customFormat="1" x14ac:dyDescent="0.3"/>
    <row r="100" s="23" customFormat="1" x14ac:dyDescent="0.3"/>
    <row r="101" s="23" customFormat="1" x14ac:dyDescent="0.3"/>
    <row r="102" s="23" customFormat="1" x14ac:dyDescent="0.3"/>
    <row r="103" s="23" customFormat="1" x14ac:dyDescent="0.3"/>
    <row r="104" s="23" customFormat="1" x14ac:dyDescent="0.3"/>
    <row r="105" s="23" customFormat="1" x14ac:dyDescent="0.3"/>
    <row r="106" s="23" customFormat="1" x14ac:dyDescent="0.3"/>
    <row r="107" s="23" customFormat="1" x14ac:dyDescent="0.3"/>
    <row r="108" s="23" customFormat="1" x14ac:dyDescent="0.3"/>
    <row r="109" s="23" customFormat="1" x14ac:dyDescent="0.3"/>
    <row r="110" s="23" customFormat="1" x14ac:dyDescent="0.3"/>
    <row r="111" s="23" customFormat="1" x14ac:dyDescent="0.3"/>
    <row r="112" s="23" customFormat="1" x14ac:dyDescent="0.3"/>
    <row r="113" s="23" customFormat="1" x14ac:dyDescent="0.3"/>
    <row r="114" s="23" customFormat="1" x14ac:dyDescent="0.3"/>
    <row r="115" s="23" customFormat="1" x14ac:dyDescent="0.3"/>
    <row r="116" s="23" customFormat="1" x14ac:dyDescent="0.3"/>
    <row r="117" s="23" customFormat="1" x14ac:dyDescent="0.3"/>
    <row r="118" s="23" customFormat="1" x14ac:dyDescent="0.3"/>
    <row r="119" s="23" customFormat="1" x14ac:dyDescent="0.3"/>
    <row r="120" s="23" customFormat="1" x14ac:dyDescent="0.3"/>
    <row r="121" s="23" customFormat="1" x14ac:dyDescent="0.3"/>
    <row r="122" s="23" customFormat="1" x14ac:dyDescent="0.3"/>
    <row r="123" s="23" customFormat="1" x14ac:dyDescent="0.3"/>
    <row r="124" s="23" customFormat="1" x14ac:dyDescent="0.3"/>
    <row r="125" s="23" customFormat="1" x14ac:dyDescent="0.3"/>
    <row r="126" s="23" customFormat="1" x14ac:dyDescent="0.3"/>
    <row r="127" s="23" customFormat="1" x14ac:dyDescent="0.3"/>
    <row r="128" s="23" customFormat="1" x14ac:dyDescent="0.3"/>
    <row r="129" s="23" customFormat="1" x14ac:dyDescent="0.3"/>
    <row r="130" s="23" customFormat="1" x14ac:dyDescent="0.3"/>
    <row r="131" s="23" customFormat="1" x14ac:dyDescent="0.3"/>
    <row r="132" s="23" customFormat="1" x14ac:dyDescent="0.3"/>
    <row r="133" s="23" customFormat="1" x14ac:dyDescent="0.3"/>
    <row r="134" s="23" customFormat="1" x14ac:dyDescent="0.3"/>
    <row r="135" s="23" customFormat="1" x14ac:dyDescent="0.3"/>
    <row r="136" s="23" customFormat="1" x14ac:dyDescent="0.3"/>
    <row r="137" s="23" customFormat="1" x14ac:dyDescent="0.3"/>
    <row r="138" s="23" customFormat="1" x14ac:dyDescent="0.3"/>
    <row r="139" s="23" customFormat="1" x14ac:dyDescent="0.3"/>
    <row r="140" s="23" customFormat="1" x14ac:dyDescent="0.3"/>
    <row r="141" s="23" customFormat="1" x14ac:dyDescent="0.3"/>
    <row r="142" s="23" customFormat="1" x14ac:dyDescent="0.3"/>
    <row r="143" s="23" customFormat="1" x14ac:dyDescent="0.3"/>
    <row r="144" s="23" customFormat="1" x14ac:dyDescent="0.3"/>
    <row r="145" s="23" customFormat="1" x14ac:dyDescent="0.3"/>
    <row r="146" s="23" customFormat="1" x14ac:dyDescent="0.3"/>
    <row r="147" s="23" customFormat="1" x14ac:dyDescent="0.3"/>
    <row r="148" s="23" customFormat="1" x14ac:dyDescent="0.3"/>
    <row r="149" s="23" customFormat="1" x14ac:dyDescent="0.3"/>
    <row r="150" s="23" customFormat="1" x14ac:dyDescent="0.3"/>
    <row r="151" s="23" customFormat="1" x14ac:dyDescent="0.3"/>
    <row r="152" s="23" customFormat="1" x14ac:dyDescent="0.3"/>
    <row r="153" s="23" customFormat="1" x14ac:dyDescent="0.3"/>
    <row r="154" s="23" customFormat="1" x14ac:dyDescent="0.3"/>
    <row r="155" s="23" customFormat="1" x14ac:dyDescent="0.3"/>
    <row r="156" s="23" customFormat="1" x14ac:dyDescent="0.3"/>
    <row r="157" s="23" customFormat="1" x14ac:dyDescent="0.3"/>
    <row r="158" s="23" customFormat="1" x14ac:dyDescent="0.3"/>
    <row r="159" s="23" customFormat="1" x14ac:dyDescent="0.3"/>
    <row r="160" s="23" customFormat="1" x14ac:dyDescent="0.3"/>
    <row r="161" s="23" customFormat="1" x14ac:dyDescent="0.3"/>
    <row r="162" s="23" customFormat="1" x14ac:dyDescent="0.3"/>
    <row r="163" s="23" customFormat="1" x14ac:dyDescent="0.3"/>
    <row r="164" s="23" customFormat="1" x14ac:dyDescent="0.3"/>
    <row r="165" s="23" customFormat="1" x14ac:dyDescent="0.3"/>
    <row r="166" s="23" customFormat="1" x14ac:dyDescent="0.3"/>
    <row r="167" s="23" customFormat="1" x14ac:dyDescent="0.3"/>
    <row r="168" s="23" customFormat="1" x14ac:dyDescent="0.3"/>
    <row r="169" s="23" customFormat="1" x14ac:dyDescent="0.3"/>
    <row r="170" s="23" customFormat="1" x14ac:dyDescent="0.3"/>
    <row r="171" s="23" customFormat="1" x14ac:dyDescent="0.3"/>
    <row r="172" s="23" customFormat="1" x14ac:dyDescent="0.3"/>
    <row r="173" s="23" customFormat="1" x14ac:dyDescent="0.3"/>
    <row r="174" s="23" customFormat="1" x14ac:dyDescent="0.3"/>
    <row r="175" s="23" customFormat="1" x14ac:dyDescent="0.3"/>
    <row r="176" s="23" customFormat="1" x14ac:dyDescent="0.3"/>
    <row r="177" s="23" customFormat="1" x14ac:dyDescent="0.3"/>
    <row r="178" s="23" customFormat="1" x14ac:dyDescent="0.3"/>
    <row r="179" s="23" customFormat="1" x14ac:dyDescent="0.3"/>
    <row r="180" s="23" customFormat="1" x14ac:dyDescent="0.3"/>
    <row r="181" s="23" customFormat="1" x14ac:dyDescent="0.3"/>
    <row r="182" s="23" customFormat="1" x14ac:dyDescent="0.3"/>
    <row r="183" s="23" customFormat="1" x14ac:dyDescent="0.3"/>
    <row r="184" s="23" customFormat="1" x14ac:dyDescent="0.3"/>
    <row r="185" s="23" customFormat="1" x14ac:dyDescent="0.3"/>
    <row r="186" s="23" customFormat="1" x14ac:dyDescent="0.3"/>
    <row r="187" s="23" customFormat="1" x14ac:dyDescent="0.3"/>
    <row r="188" s="23" customFormat="1" x14ac:dyDescent="0.3"/>
    <row r="189" s="23" customFormat="1" x14ac:dyDescent="0.3"/>
    <row r="190" s="23" customFormat="1" x14ac:dyDescent="0.3"/>
    <row r="191" s="23" customFormat="1" x14ac:dyDescent="0.3"/>
    <row r="192" s="23" customFormat="1" x14ac:dyDescent="0.3"/>
    <row r="193" s="23" customFormat="1" x14ac:dyDescent="0.3"/>
    <row r="194" s="23" customFormat="1" x14ac:dyDescent="0.3"/>
    <row r="195" s="23" customFormat="1" x14ac:dyDescent="0.3"/>
    <row r="196" s="23" customFormat="1" x14ac:dyDescent="0.3"/>
    <row r="197" s="23" customFormat="1" x14ac:dyDescent="0.3"/>
    <row r="198" s="23" customFormat="1" x14ac:dyDescent="0.3"/>
    <row r="199" s="23" customFormat="1" x14ac:dyDescent="0.3"/>
    <row r="200" s="23" customFormat="1" x14ac:dyDescent="0.3"/>
    <row r="201" s="23" customFormat="1" x14ac:dyDescent="0.3"/>
    <row r="202" s="23" customFormat="1" x14ac:dyDescent="0.3"/>
    <row r="203" s="23" customFormat="1" x14ac:dyDescent="0.3"/>
    <row r="204" s="23" customFormat="1" x14ac:dyDescent="0.3"/>
    <row r="205" s="23" customFormat="1" x14ac:dyDescent="0.3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2023-01-24T17:20:03Z</cp:lastPrinted>
  <dcterms:created xsi:type="dcterms:W3CDTF">2019-12-04T16:22:52Z</dcterms:created>
  <dcterms:modified xsi:type="dcterms:W3CDTF">2023-01-24T17:20:50Z</dcterms:modified>
</cp:coreProperties>
</file>